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Ricardo\Downloads\"/>
    </mc:Choice>
  </mc:AlternateContent>
  <xr:revisionPtr revIDLastSave="0" documentId="13_ncr:1_{36DAFFCE-1A83-4A91-A91A-448319A5B5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eu Orcamento" sheetId="1" r:id="rId1"/>
    <sheet name="Resumo do M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2" l="1"/>
  <c r="C8" i="2"/>
  <c r="B8" i="2"/>
  <c r="B9" i="2" s="1"/>
  <c r="C7" i="2"/>
  <c r="B7" i="2"/>
  <c r="D7" i="2" s="1"/>
  <c r="E7" i="2" s="1"/>
  <c r="C6" i="2"/>
  <c r="C9" i="2" s="1"/>
  <c r="D10" i="2" s="1"/>
  <c r="E10" i="2" s="1"/>
  <c r="B6" i="2"/>
  <c r="D6" i="2" s="1"/>
  <c r="E6" i="2" s="1"/>
  <c r="C5" i="2"/>
  <c r="B5" i="2"/>
  <c r="D5" i="2" s="1"/>
  <c r="E5" i="2" s="1"/>
  <c r="E48" i="1"/>
  <c r="F49" i="1" s="1"/>
  <c r="D48" i="1"/>
  <c r="F48" i="1" s="1"/>
  <c r="F47" i="1"/>
  <c r="F46" i="1"/>
  <c r="F45" i="1"/>
  <c r="F44" i="1"/>
  <c r="F43" i="1"/>
  <c r="F42" i="1"/>
  <c r="F40" i="1"/>
  <c r="F39" i="1"/>
  <c r="F38" i="1"/>
  <c r="F37" i="1"/>
  <c r="F35" i="1"/>
  <c r="F34" i="1"/>
  <c r="F33" i="1"/>
  <c r="F32" i="1"/>
  <c r="F31" i="1"/>
  <c r="F30" i="1"/>
  <c r="F29" i="1"/>
  <c r="F28" i="1"/>
  <c r="F27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D9" i="2" l="1"/>
  <c r="E9" i="2" s="1"/>
  <c r="D8" i="2"/>
  <c r="E8" i="2" s="1"/>
</calcChain>
</file>

<file path=xl/sharedStrings.xml><?xml version="1.0" encoding="utf-8"?>
<sst xmlns="http://schemas.openxmlformats.org/spreadsheetml/2006/main" count="148" uniqueCount="82">
  <si>
    <t>MEU ORCAMENTO MENSAL</t>
  </si>
  <si>
    <t>aprendiassim.com.br  |  Serie: Orcamento na Pratica</t>
  </si>
  <si>
    <t>Renda liquida do mes:</t>
  </si>
  <si>
    <t>&lt;- Preencha com o valor que cai na sua conta</t>
  </si>
  <si>
    <t>Mes de referencia:</t>
  </si>
  <si>
    <t>&lt;- Ex: Maio/2026</t>
  </si>
  <si>
    <t>Cesta</t>
  </si>
  <si>
    <t>Categoria</t>
  </si>
  <si>
    <t>Item / Descricao</t>
  </si>
  <si>
    <t>Planejado (R$)</t>
  </si>
  <si>
    <t>Real (R$)</t>
  </si>
  <si>
    <t>Diferenca (R$)</t>
  </si>
  <si>
    <t xml:space="preserve">  NECESSIDADES  -  moradia, alimentacao, transporte, saude, educacao</t>
  </si>
  <si>
    <t>Moradia</t>
  </si>
  <si>
    <t>Aluguel ou prestacao</t>
  </si>
  <si>
    <t>Condominio</t>
  </si>
  <si>
    <t>Agua e luz</t>
  </si>
  <si>
    <t>Gas</t>
  </si>
  <si>
    <t>Internet</t>
  </si>
  <si>
    <t>Alimentacao</t>
  </si>
  <si>
    <t>Mercado / Feira</t>
  </si>
  <si>
    <t>Padaria / Acougue</t>
  </si>
  <si>
    <t>Delivery do dia a dia</t>
  </si>
  <si>
    <t>Transporte</t>
  </si>
  <si>
    <t>Combustivel ou transp. publico</t>
  </si>
  <si>
    <t>Uber / taxi</t>
  </si>
  <si>
    <t>Manutencao do carro</t>
  </si>
  <si>
    <t>Seguro / IPVA (provisao mensal)</t>
  </si>
  <si>
    <t>Saude</t>
  </si>
  <si>
    <t>Plano de saude</t>
  </si>
  <si>
    <t>Medicamentos</t>
  </si>
  <si>
    <t>Consultas e exames</t>
  </si>
  <si>
    <t>Academia</t>
  </si>
  <si>
    <t>Educacao</t>
  </si>
  <si>
    <t>Escola / Faculdade</t>
  </si>
  <si>
    <t>Cursos e livros</t>
  </si>
  <si>
    <t xml:space="preserve">  DESEJOS  -  lazer, vestuario, assinaturas, presentes</t>
  </si>
  <si>
    <t>Lazer</t>
  </si>
  <si>
    <t>Restaurantes e bares</t>
  </si>
  <si>
    <t>Shows, cinema, passeios</t>
  </si>
  <si>
    <t>Viagens</t>
  </si>
  <si>
    <t>Hobbies</t>
  </si>
  <si>
    <t>Vestuario</t>
  </si>
  <si>
    <t>Roupas e calcados</t>
  </si>
  <si>
    <t>Assinaturas</t>
  </si>
  <si>
    <t>Streaming (Netflix, etc.)</t>
  </si>
  <si>
    <t>Spotify / musica</t>
  </si>
  <si>
    <t>Outros apps</t>
  </si>
  <si>
    <t>Presentes</t>
  </si>
  <si>
    <t>Aniversarios e datas</t>
  </si>
  <si>
    <t xml:space="preserve">  FUTURO  -  reserva de emergencia, investimentos, imprevistos</t>
  </si>
  <si>
    <t>Reserva</t>
  </si>
  <si>
    <t>Poupanca / CDB / emergencia</t>
  </si>
  <si>
    <t>Investimentos</t>
  </si>
  <si>
    <t>Renda fixa</t>
  </si>
  <si>
    <t>Outros</t>
  </si>
  <si>
    <t>Imprevistos</t>
  </si>
  <si>
    <t>Reserva para surpresas do mes</t>
  </si>
  <si>
    <t xml:space="preserve">  DIVIDAS E PRESTACOES  -  financiamentos, carne, cartao, juros</t>
  </si>
  <si>
    <t>Dividas</t>
  </si>
  <si>
    <t>Financiamento (carro, casa, etc.)</t>
  </si>
  <si>
    <t>Carne de loja / parcelamentos</t>
  </si>
  <si>
    <t>Fatura do cartao de credito</t>
  </si>
  <si>
    <t>Juros do cheque especial</t>
  </si>
  <si>
    <t>Emprestimo pessoal</t>
  </si>
  <si>
    <t>Outras dividas</t>
  </si>
  <si>
    <t>TOTAL GERAL</t>
  </si>
  <si>
    <t>SALDO DO MES (renda - total real)</t>
  </si>
  <si>
    <t>Campos em azul sao para voce preencher. Diferenca e Saldo: verde = positivo, vermelho = estourou.</t>
  </si>
  <si>
    <t>Template: aprendiassim.com.br  |  Serie: Orcamento na Pratica</t>
  </si>
  <si>
    <t>RESUMO DO MES</t>
  </si>
  <si>
    <t>aprendiassim.com.br  |  Orcamento na Pratica</t>
  </si>
  <si>
    <t>Total Planejado (R$)</t>
  </si>
  <si>
    <t>Total Real (R$)</t>
  </si>
  <si>
    <t>Situacao</t>
  </si>
  <si>
    <t>NECESSIDADES</t>
  </si>
  <si>
    <t>DESEJOS</t>
  </si>
  <si>
    <t>FUTURO</t>
  </si>
  <si>
    <t>DIVIDAS</t>
  </si>
  <si>
    <t>Diferenca positiva = planejou mais do que gastou (sobrou margem).</t>
  </si>
  <si>
    <t>Diferenca negativa = gastou mais do que planejou (estourou a categoria).</t>
  </si>
  <si>
    <t>Saldo do mes negativo = seus gastos reais foram maiores do que sua renda.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</si>
</sst>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R\$\ #,##0.00;[Red]\(\R\$\ #,##0.00\)"/>
  </numFmts>
  <fonts count="21" x14ac:knownFonts="1">
    <font>
      <sz val="11"/>
      <color theme="1"/>
      <name val="Calibri"/>
      <family val="2"/>
      <scheme val="minor"/>
    </font>
    <font>
      <b/>
      <sz val="16"/>
      <color rgb="FFFFFFFF"/>
      <name val="Arial"/>
    </font>
    <font>
      <i/>
      <sz val="9"/>
      <color rgb="FF888888"/>
      <name val="Arial"/>
    </font>
    <font>
      <b/>
      <sz val="10"/>
      <color rgb="FF000000"/>
      <name val="Arial"/>
    </font>
    <font>
      <b/>
      <sz val="11"/>
      <color rgb="FF0000FF"/>
      <name val="Arial"/>
    </font>
    <font>
      <sz val="10"/>
      <color rgb="FF000000"/>
      <name val="Arial"/>
    </font>
    <font>
      <b/>
      <sz val="10"/>
      <color rgb="FFFFFFFF"/>
      <name val="Arial"/>
    </font>
    <font>
      <b/>
      <sz val="10"/>
      <color rgb="FF333333"/>
      <name val="Arial"/>
    </font>
    <font>
      <sz val="9"/>
      <color rgb="FF555555"/>
      <name val="Arial"/>
    </font>
    <font>
      <sz val="9"/>
      <color rgb="FF000000"/>
      <name val="Arial"/>
    </font>
    <font>
      <sz val="10"/>
      <color rgb="FF0000FF"/>
      <name val="Arial"/>
    </font>
    <font>
      <sz val="10"/>
      <name val="Arial"/>
    </font>
    <font>
      <b/>
      <sz val="11"/>
      <color rgb="FFFFFFFF"/>
      <name val="Arial"/>
    </font>
    <font>
      <b/>
      <sz val="11"/>
      <name val="Arial"/>
    </font>
    <font>
      <b/>
      <sz val="10"/>
      <color rgb="FF444444"/>
      <name val="Arial"/>
    </font>
    <font>
      <i/>
      <sz val="9"/>
      <color rgb="FF666666"/>
      <name val="Arial"/>
    </font>
    <font>
      <i/>
      <sz val="8"/>
      <color rgb="FFAAAAAA"/>
      <name val="Arial"/>
    </font>
    <font>
      <b/>
      <sz val="14"/>
      <color rgb="FFFFFFFF"/>
      <name val="Arial"/>
    </font>
    <font>
      <b/>
      <sz val="10"/>
      <name val="Arial"/>
    </font>
    <font>
      <i/>
      <sz val="10"/>
      <color rgb="FF666666"/>
      <name val="Arial"/>
    </font>
    <font>
      <i/>
      <sz val="9"/>
      <color rgb="FF555555"/>
      <name val="Arial"/>
    </font>
  </fonts>
  <fills count="16">
    <fill>
      <patternFill patternType="none"/>
    </fill>
    <fill>
      <patternFill patternType="gray125"/>
    </fill>
    <fill>
      <patternFill patternType="solid">
        <fgColor rgb="FFC4704A"/>
        <bgColor rgb="FFC4704A"/>
      </patternFill>
    </fill>
    <fill>
      <patternFill patternType="solid">
        <fgColor rgb="FFF5F5F5"/>
        <bgColor rgb="FFF5F5F5"/>
      </patternFill>
    </fill>
    <fill>
      <patternFill patternType="solid">
        <fgColor rgb="FFFFFFFF"/>
        <bgColor rgb="FFFFFFFF"/>
      </patternFill>
    </fill>
    <fill>
      <patternFill patternType="solid">
        <fgColor rgb="FF4A4A4A"/>
        <bgColor rgb="FF4A4A4A"/>
      </patternFill>
    </fill>
    <fill>
      <patternFill patternType="solid">
        <fgColor rgb="FFB8D4F0"/>
        <bgColor rgb="FFB8D4F0"/>
      </patternFill>
    </fill>
    <fill>
      <patternFill patternType="solid">
        <fgColor rgb="FFD6E8F7"/>
        <bgColor rgb="FFD6E8F7"/>
      </patternFill>
    </fill>
    <fill>
      <patternFill patternType="solid">
        <fgColor rgb="FFA8DFB8"/>
        <bgColor rgb="FFA8DFB8"/>
      </patternFill>
    </fill>
    <fill>
      <patternFill patternType="solid">
        <fgColor rgb="FFD6F0E0"/>
        <bgColor rgb="FFD6F0E0"/>
      </patternFill>
    </fill>
    <fill>
      <patternFill patternType="solid">
        <fgColor rgb="FFF0D870"/>
        <bgColor rgb="FFF0D870"/>
      </patternFill>
    </fill>
    <fill>
      <patternFill patternType="solid">
        <fgColor rgb="FFFFF6CC"/>
        <bgColor rgb="FFFFF6CC"/>
      </patternFill>
    </fill>
    <fill>
      <patternFill patternType="solid">
        <fgColor rgb="FFF4B8B8"/>
        <bgColor rgb="FFF4B8B8"/>
      </patternFill>
    </fill>
    <fill>
      <patternFill patternType="solid">
        <fgColor rgb="FFFFE4E4"/>
        <bgColor rgb="FFFFE4E4"/>
      </patternFill>
    </fill>
    <fill>
      <patternFill patternType="solid">
        <fgColor rgb="FFE0E0E0"/>
        <bgColor rgb="FFE0E0E0"/>
      </patternFill>
    </fill>
    <fill>
      <patternFill patternType="solid">
        <fgColor rgb="FFF0F0F0"/>
        <bgColor rgb="FFF0F0F0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0" xfId="0" applyFill="1"/>
    <xf numFmtId="0" fontId="3" fillId="3" borderId="1" xfId="0" applyFont="1" applyFill="1" applyBorder="1" applyAlignment="1">
      <alignment horizontal="left" vertical="center"/>
    </xf>
    <xf numFmtId="164" fontId="4" fillId="4" borderId="1" xfId="0" applyNumberFormat="1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left" vertical="center"/>
    </xf>
    <xf numFmtId="0" fontId="9" fillId="7" borderId="1" xfId="0" applyFont="1" applyFill="1" applyBorder="1" applyAlignment="1">
      <alignment horizontal="left" vertical="center"/>
    </xf>
    <xf numFmtId="164" fontId="10" fillId="4" borderId="1" xfId="0" applyNumberFormat="1" applyFont="1" applyFill="1" applyBorder="1" applyAlignment="1">
      <alignment horizontal="right" vertical="center"/>
    </xf>
    <xf numFmtId="164" fontId="11" fillId="3" borderId="1" xfId="0" applyNumberFormat="1" applyFont="1" applyFill="1" applyBorder="1" applyAlignment="1">
      <alignment horizontal="right" vertical="center"/>
    </xf>
    <xf numFmtId="0" fontId="8" fillId="9" borderId="1" xfId="0" applyFont="1" applyFill="1" applyBorder="1" applyAlignment="1">
      <alignment horizontal="left" vertical="center"/>
    </xf>
    <xf numFmtId="0" fontId="9" fillId="9" borderId="1" xfId="0" applyFont="1" applyFill="1" applyBorder="1" applyAlignment="1">
      <alignment horizontal="left" vertical="center"/>
    </xf>
    <xf numFmtId="0" fontId="8" fillId="11" borderId="1" xfId="0" applyFont="1" applyFill="1" applyBorder="1" applyAlignment="1">
      <alignment horizontal="left" vertical="center"/>
    </xf>
    <xf numFmtId="0" fontId="9" fillId="11" borderId="1" xfId="0" applyFont="1" applyFill="1" applyBorder="1" applyAlignment="1">
      <alignment horizontal="left" vertical="center"/>
    </xf>
    <xf numFmtId="0" fontId="8" fillId="13" borderId="1" xfId="0" applyFont="1" applyFill="1" applyBorder="1" applyAlignment="1">
      <alignment horizontal="left" vertical="center"/>
    </xf>
    <xf numFmtId="0" fontId="9" fillId="13" borderId="1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horizontal="center" vertical="center"/>
    </xf>
    <xf numFmtId="164" fontId="13" fillId="14" borderId="1" xfId="0" applyNumberFormat="1" applyFont="1" applyFill="1" applyBorder="1" applyAlignment="1">
      <alignment horizontal="right" vertical="center"/>
    </xf>
    <xf numFmtId="0" fontId="5" fillId="15" borderId="1" xfId="0" applyFont="1" applyFill="1" applyBorder="1" applyAlignment="1">
      <alignment horizontal="left" vertical="center"/>
    </xf>
    <xf numFmtId="164" fontId="13" fillId="15" borderId="1" xfId="0" applyNumberFormat="1" applyFont="1" applyFill="1" applyBorder="1" applyAlignment="1">
      <alignment horizontal="right" vertical="center"/>
    </xf>
    <xf numFmtId="0" fontId="6" fillId="5" borderId="1" xfId="0" applyFont="1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164" fontId="11" fillId="7" borderId="1" xfId="0" applyNumberFormat="1" applyFont="1" applyFill="1" applyBorder="1" applyAlignment="1">
      <alignment horizontal="right" vertical="center"/>
    </xf>
    <xf numFmtId="0" fontId="18" fillId="7" borderId="1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164" fontId="11" fillId="9" borderId="1" xfId="0" applyNumberFormat="1" applyFont="1" applyFill="1" applyBorder="1" applyAlignment="1">
      <alignment horizontal="right" vertical="center"/>
    </xf>
    <xf numFmtId="0" fontId="18" fillId="9" borderId="1" xfId="0" applyFont="1" applyFill="1" applyBorder="1" applyAlignment="1">
      <alignment horizontal="center" vertical="center"/>
    </xf>
    <xf numFmtId="0" fontId="13" fillId="11" borderId="1" xfId="0" applyFont="1" applyFill="1" applyBorder="1" applyAlignment="1">
      <alignment horizontal="center" vertical="center"/>
    </xf>
    <xf numFmtId="164" fontId="11" fillId="11" borderId="1" xfId="0" applyNumberFormat="1" applyFont="1" applyFill="1" applyBorder="1" applyAlignment="1">
      <alignment horizontal="right" vertical="center"/>
    </xf>
    <xf numFmtId="0" fontId="18" fillId="11" borderId="1" xfId="0" applyFont="1" applyFill="1" applyBorder="1" applyAlignment="1">
      <alignment horizontal="center" vertical="center"/>
    </xf>
    <xf numFmtId="0" fontId="13" fillId="13" borderId="1" xfId="0" applyFont="1" applyFill="1" applyBorder="1" applyAlignment="1">
      <alignment horizontal="center" vertical="center"/>
    </xf>
    <xf numFmtId="164" fontId="11" fillId="13" borderId="1" xfId="0" applyNumberFormat="1" applyFont="1" applyFill="1" applyBorder="1" applyAlignment="1">
      <alignment horizontal="right" vertical="center"/>
    </xf>
    <xf numFmtId="0" fontId="18" fillId="13" borderId="1" xfId="0" applyFont="1" applyFill="1" applyBorder="1" applyAlignment="1">
      <alignment horizontal="center" vertical="center"/>
    </xf>
    <xf numFmtId="164" fontId="12" fillId="5" borderId="1" xfId="0" applyNumberFormat="1" applyFont="1" applyFill="1" applyBorder="1" applyAlignment="1">
      <alignment horizontal="right" vertical="center"/>
    </xf>
    <xf numFmtId="164" fontId="19" fillId="15" borderId="1" xfId="0" applyNumberFormat="1" applyFont="1" applyFill="1" applyBorder="1" applyAlignment="1">
      <alignment horizontal="right" vertical="center"/>
    </xf>
    <xf numFmtId="0" fontId="18" fillId="15" borderId="1" xfId="0" applyFont="1" applyFill="1" applyBorder="1" applyAlignment="1">
      <alignment horizontal="center" vertical="center"/>
    </xf>
    <xf numFmtId="0" fontId="7" fillId="12" borderId="1" xfId="0" applyFont="1" applyFill="1" applyBorder="1" applyAlignment="1">
      <alignment horizontal="left" vertical="center"/>
    </xf>
    <xf numFmtId="0" fontId="0" fillId="0" borderId="0" xfId="0"/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4" fillId="15" borderId="1" xfId="0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7" fillId="8" borderId="1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7" fillId="15" borderId="1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</cellXfs>
  <cellStyles count="1">
    <cellStyle name="Normal" xfId="0" builtinId="0"/>
  </cellStyles>
  <dxfs count="4">
    <dxf>
      <fill>
        <patternFill patternType="solid">
          <fgColor rgb="FFFFC7CE"/>
          <bgColor rgb="FFFFC7CE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C6EFCE"/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617220</xdr:colOff>
      <xdr:row>0</xdr:row>
      <xdr:rowOff>83820</xdr:rowOff>
    </xdr:from>
    <xdr:ext cx="419100" cy="4191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12380" y="83820"/>
          <a:ext cx="419100" cy="41910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510540</xdr:colOff>
      <xdr:row>0</xdr:row>
      <xdr:rowOff>68580</xdr:rowOff>
    </xdr:from>
    <xdr:ext cx="304800" cy="3048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68540" y="68580"/>
          <a:ext cx="304800" cy="3048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1"/>
  <sheetViews>
    <sheetView tabSelected="1" workbookViewId="0">
      <selection activeCell="G3" sqref="G3"/>
    </sheetView>
  </sheetViews>
  <sheetFormatPr defaultRowHeight="14.4" x14ac:dyDescent="0.3"/>
  <cols>
    <col min="1" max="1" width="22.21875" customWidth="1"/>
    <col min="2" max="2" width="16" customWidth="1"/>
    <col min="3" max="3" width="34" customWidth="1"/>
    <col min="4" max="6" width="18" customWidth="1"/>
  </cols>
  <sheetData>
    <row r="1" spans="1:6" ht="48" customHeight="1" x14ac:dyDescent="0.3">
      <c r="A1" s="43" t="s">
        <v>0</v>
      </c>
      <c r="B1" s="37"/>
      <c r="C1" s="37"/>
      <c r="D1" s="37"/>
      <c r="E1" s="37"/>
      <c r="F1" s="1"/>
    </row>
    <row r="2" spans="1:6" ht="18" customHeight="1" x14ac:dyDescent="0.3">
      <c r="A2" s="38" t="s">
        <v>1</v>
      </c>
      <c r="B2" s="37"/>
      <c r="C2" s="37"/>
      <c r="D2" s="37"/>
      <c r="E2" s="37"/>
      <c r="F2" s="37"/>
    </row>
    <row r="3" spans="1:6" ht="25.95" customHeight="1" x14ac:dyDescent="0.3">
      <c r="A3" s="2" t="s">
        <v>2</v>
      </c>
      <c r="B3" s="3"/>
      <c r="C3" s="40" t="s">
        <v>3</v>
      </c>
      <c r="D3" s="37"/>
      <c r="E3" s="37"/>
      <c r="F3" s="37"/>
    </row>
    <row r="4" spans="1:6" ht="24" customHeight="1" x14ac:dyDescent="0.3">
      <c r="A4" s="2" t="s">
        <v>4</v>
      </c>
      <c r="B4" s="4"/>
      <c r="C4" s="40" t="s">
        <v>5</v>
      </c>
      <c r="D4" s="37"/>
      <c r="E4" s="37"/>
      <c r="F4" s="37"/>
    </row>
    <row r="5" spans="1:6" ht="6" customHeight="1" x14ac:dyDescent="0.3"/>
    <row r="6" spans="1:6" ht="28.05" customHeight="1" x14ac:dyDescent="0.3">
      <c r="A6" s="5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</row>
    <row r="7" spans="1:6" ht="22.05" customHeight="1" x14ac:dyDescent="0.3">
      <c r="A7" s="47" t="s">
        <v>12</v>
      </c>
      <c r="B7" s="37"/>
      <c r="C7" s="37"/>
      <c r="D7" s="37"/>
      <c r="E7" s="37"/>
      <c r="F7" s="37"/>
    </row>
    <row r="8" spans="1:6" ht="19.95" customHeight="1" x14ac:dyDescent="0.3">
      <c r="A8" s="6" t="s">
        <v>13</v>
      </c>
      <c r="B8" s="6" t="s">
        <v>13</v>
      </c>
      <c r="C8" s="7" t="s">
        <v>14</v>
      </c>
      <c r="D8" s="8"/>
      <c r="E8" s="8"/>
      <c r="F8" s="9">
        <f t="shared" ref="F8:F25" si="0">D8-E8</f>
        <v>0</v>
      </c>
    </row>
    <row r="9" spans="1:6" ht="19.95" customHeight="1" x14ac:dyDescent="0.3">
      <c r="A9" s="6" t="s">
        <v>13</v>
      </c>
      <c r="B9" s="6" t="s">
        <v>13</v>
      </c>
      <c r="C9" s="7" t="s">
        <v>15</v>
      </c>
      <c r="D9" s="8"/>
      <c r="E9" s="8"/>
      <c r="F9" s="9">
        <f t="shared" si="0"/>
        <v>0</v>
      </c>
    </row>
    <row r="10" spans="1:6" ht="19.95" customHeight="1" x14ac:dyDescent="0.3">
      <c r="A10" s="6" t="s">
        <v>13</v>
      </c>
      <c r="B10" s="6" t="s">
        <v>13</v>
      </c>
      <c r="C10" s="7" t="s">
        <v>16</v>
      </c>
      <c r="D10" s="8"/>
      <c r="E10" s="8"/>
      <c r="F10" s="9">
        <f t="shared" si="0"/>
        <v>0</v>
      </c>
    </row>
    <row r="11" spans="1:6" ht="19.95" customHeight="1" x14ac:dyDescent="0.3">
      <c r="A11" s="6" t="s">
        <v>13</v>
      </c>
      <c r="B11" s="6" t="s">
        <v>13</v>
      </c>
      <c r="C11" s="7" t="s">
        <v>17</v>
      </c>
      <c r="D11" s="8"/>
      <c r="E11" s="8"/>
      <c r="F11" s="9">
        <f t="shared" si="0"/>
        <v>0</v>
      </c>
    </row>
    <row r="12" spans="1:6" ht="19.95" customHeight="1" x14ac:dyDescent="0.3">
      <c r="A12" s="6" t="s">
        <v>13</v>
      </c>
      <c r="B12" s="6" t="s">
        <v>13</v>
      </c>
      <c r="C12" s="7" t="s">
        <v>18</v>
      </c>
      <c r="D12" s="8"/>
      <c r="E12" s="8"/>
      <c r="F12" s="9">
        <f t="shared" si="0"/>
        <v>0</v>
      </c>
    </row>
    <row r="13" spans="1:6" ht="19.95" customHeight="1" x14ac:dyDescent="0.3">
      <c r="A13" s="6" t="s">
        <v>19</v>
      </c>
      <c r="B13" s="6" t="s">
        <v>19</v>
      </c>
      <c r="C13" s="7" t="s">
        <v>20</v>
      </c>
      <c r="D13" s="8"/>
      <c r="E13" s="8"/>
      <c r="F13" s="9">
        <f t="shared" si="0"/>
        <v>0</v>
      </c>
    </row>
    <row r="14" spans="1:6" ht="19.95" customHeight="1" x14ac:dyDescent="0.3">
      <c r="A14" s="6" t="s">
        <v>19</v>
      </c>
      <c r="B14" s="6" t="s">
        <v>19</v>
      </c>
      <c r="C14" s="7" t="s">
        <v>21</v>
      </c>
      <c r="D14" s="8"/>
      <c r="E14" s="8"/>
      <c r="F14" s="9">
        <f t="shared" si="0"/>
        <v>0</v>
      </c>
    </row>
    <row r="15" spans="1:6" ht="19.95" customHeight="1" x14ac:dyDescent="0.3">
      <c r="A15" s="6" t="s">
        <v>19</v>
      </c>
      <c r="B15" s="6" t="s">
        <v>19</v>
      </c>
      <c r="C15" s="7" t="s">
        <v>22</v>
      </c>
      <c r="D15" s="8"/>
      <c r="E15" s="8"/>
      <c r="F15" s="9">
        <f t="shared" si="0"/>
        <v>0</v>
      </c>
    </row>
    <row r="16" spans="1:6" ht="19.95" customHeight="1" x14ac:dyDescent="0.3">
      <c r="A16" s="6" t="s">
        <v>23</v>
      </c>
      <c r="B16" s="6" t="s">
        <v>23</v>
      </c>
      <c r="C16" s="7" t="s">
        <v>24</v>
      </c>
      <c r="D16" s="8"/>
      <c r="E16" s="8"/>
      <c r="F16" s="9">
        <f t="shared" si="0"/>
        <v>0</v>
      </c>
    </row>
    <row r="17" spans="1:6" ht="19.95" customHeight="1" x14ac:dyDescent="0.3">
      <c r="A17" s="6" t="s">
        <v>23</v>
      </c>
      <c r="B17" s="6" t="s">
        <v>23</v>
      </c>
      <c r="C17" s="7" t="s">
        <v>25</v>
      </c>
      <c r="D17" s="8"/>
      <c r="E17" s="8"/>
      <c r="F17" s="9">
        <f t="shared" si="0"/>
        <v>0</v>
      </c>
    </row>
    <row r="18" spans="1:6" ht="19.95" customHeight="1" x14ac:dyDescent="0.3">
      <c r="A18" s="6" t="s">
        <v>23</v>
      </c>
      <c r="B18" s="6" t="s">
        <v>23</v>
      </c>
      <c r="C18" s="7" t="s">
        <v>26</v>
      </c>
      <c r="D18" s="8"/>
      <c r="E18" s="8"/>
      <c r="F18" s="9">
        <f t="shared" si="0"/>
        <v>0</v>
      </c>
    </row>
    <row r="19" spans="1:6" ht="19.95" customHeight="1" x14ac:dyDescent="0.3">
      <c r="A19" s="6" t="s">
        <v>23</v>
      </c>
      <c r="B19" s="6" t="s">
        <v>23</v>
      </c>
      <c r="C19" s="7" t="s">
        <v>27</v>
      </c>
      <c r="D19" s="8"/>
      <c r="E19" s="8"/>
      <c r="F19" s="9">
        <f t="shared" si="0"/>
        <v>0</v>
      </c>
    </row>
    <row r="20" spans="1:6" ht="19.95" customHeight="1" x14ac:dyDescent="0.3">
      <c r="A20" s="6" t="s">
        <v>28</v>
      </c>
      <c r="B20" s="6" t="s">
        <v>28</v>
      </c>
      <c r="C20" s="7" t="s">
        <v>29</v>
      </c>
      <c r="D20" s="8"/>
      <c r="E20" s="8"/>
      <c r="F20" s="9">
        <f t="shared" si="0"/>
        <v>0</v>
      </c>
    </row>
    <row r="21" spans="1:6" ht="19.95" customHeight="1" x14ac:dyDescent="0.3">
      <c r="A21" s="6" t="s">
        <v>28</v>
      </c>
      <c r="B21" s="6" t="s">
        <v>28</v>
      </c>
      <c r="C21" s="7" t="s">
        <v>30</v>
      </c>
      <c r="D21" s="8"/>
      <c r="E21" s="8"/>
      <c r="F21" s="9">
        <f t="shared" si="0"/>
        <v>0</v>
      </c>
    </row>
    <row r="22" spans="1:6" ht="19.95" customHeight="1" x14ac:dyDescent="0.3">
      <c r="A22" s="6" t="s">
        <v>28</v>
      </c>
      <c r="B22" s="6" t="s">
        <v>28</v>
      </c>
      <c r="C22" s="7" t="s">
        <v>31</v>
      </c>
      <c r="D22" s="8"/>
      <c r="E22" s="8"/>
      <c r="F22" s="9">
        <f t="shared" si="0"/>
        <v>0</v>
      </c>
    </row>
    <row r="23" spans="1:6" ht="19.95" customHeight="1" x14ac:dyDescent="0.3">
      <c r="A23" s="6" t="s">
        <v>28</v>
      </c>
      <c r="B23" s="6" t="s">
        <v>28</v>
      </c>
      <c r="C23" s="7" t="s">
        <v>32</v>
      </c>
      <c r="D23" s="8"/>
      <c r="E23" s="8"/>
      <c r="F23" s="9">
        <f t="shared" si="0"/>
        <v>0</v>
      </c>
    </row>
    <row r="24" spans="1:6" ht="19.95" customHeight="1" x14ac:dyDescent="0.3">
      <c r="A24" s="6" t="s">
        <v>33</v>
      </c>
      <c r="B24" s="6" t="s">
        <v>33</v>
      </c>
      <c r="C24" s="7" t="s">
        <v>34</v>
      </c>
      <c r="D24" s="8"/>
      <c r="E24" s="8"/>
      <c r="F24" s="9">
        <f t="shared" si="0"/>
        <v>0</v>
      </c>
    </row>
    <row r="25" spans="1:6" ht="19.95" customHeight="1" x14ac:dyDescent="0.3">
      <c r="A25" s="6" t="s">
        <v>33</v>
      </c>
      <c r="B25" s="6" t="s">
        <v>33</v>
      </c>
      <c r="C25" s="7" t="s">
        <v>35</v>
      </c>
      <c r="D25" s="8"/>
      <c r="E25" s="8"/>
      <c r="F25" s="9">
        <f t="shared" si="0"/>
        <v>0</v>
      </c>
    </row>
    <row r="26" spans="1:6" ht="22.05" customHeight="1" x14ac:dyDescent="0.3">
      <c r="A26" s="45" t="s">
        <v>36</v>
      </c>
      <c r="B26" s="37"/>
      <c r="C26" s="37"/>
      <c r="D26" s="37"/>
      <c r="E26" s="37"/>
      <c r="F26" s="37"/>
    </row>
    <row r="27" spans="1:6" ht="19.95" customHeight="1" x14ac:dyDescent="0.3">
      <c r="A27" s="10" t="s">
        <v>37</v>
      </c>
      <c r="B27" s="10" t="s">
        <v>37</v>
      </c>
      <c r="C27" s="11" t="s">
        <v>38</v>
      </c>
      <c r="D27" s="8"/>
      <c r="E27" s="8"/>
      <c r="F27" s="9">
        <f t="shared" ref="F27:F35" si="1">D27-E27</f>
        <v>0</v>
      </c>
    </row>
    <row r="28" spans="1:6" ht="19.95" customHeight="1" x14ac:dyDescent="0.3">
      <c r="A28" s="10" t="s">
        <v>37</v>
      </c>
      <c r="B28" s="10" t="s">
        <v>37</v>
      </c>
      <c r="C28" s="11" t="s">
        <v>39</v>
      </c>
      <c r="D28" s="8"/>
      <c r="E28" s="8"/>
      <c r="F28" s="9">
        <f t="shared" si="1"/>
        <v>0</v>
      </c>
    </row>
    <row r="29" spans="1:6" ht="19.95" customHeight="1" x14ac:dyDescent="0.3">
      <c r="A29" s="10" t="s">
        <v>37</v>
      </c>
      <c r="B29" s="10" t="s">
        <v>37</v>
      </c>
      <c r="C29" s="11" t="s">
        <v>40</v>
      </c>
      <c r="D29" s="8"/>
      <c r="E29" s="8"/>
      <c r="F29" s="9">
        <f t="shared" si="1"/>
        <v>0</v>
      </c>
    </row>
    <row r="30" spans="1:6" ht="19.95" customHeight="1" x14ac:dyDescent="0.3">
      <c r="A30" s="10" t="s">
        <v>37</v>
      </c>
      <c r="B30" s="10" t="s">
        <v>37</v>
      </c>
      <c r="C30" s="11" t="s">
        <v>41</v>
      </c>
      <c r="D30" s="8"/>
      <c r="E30" s="8"/>
      <c r="F30" s="9">
        <f t="shared" si="1"/>
        <v>0</v>
      </c>
    </row>
    <row r="31" spans="1:6" ht="19.95" customHeight="1" x14ac:dyDescent="0.3">
      <c r="A31" s="10" t="s">
        <v>42</v>
      </c>
      <c r="B31" s="10" t="s">
        <v>42</v>
      </c>
      <c r="C31" s="11" t="s">
        <v>43</v>
      </c>
      <c r="D31" s="8"/>
      <c r="E31" s="8"/>
      <c r="F31" s="9">
        <f t="shared" si="1"/>
        <v>0</v>
      </c>
    </row>
    <row r="32" spans="1:6" ht="19.95" customHeight="1" x14ac:dyDescent="0.3">
      <c r="A32" s="10" t="s">
        <v>44</v>
      </c>
      <c r="B32" s="10" t="s">
        <v>44</v>
      </c>
      <c r="C32" s="11" t="s">
        <v>45</v>
      </c>
      <c r="D32" s="8"/>
      <c r="E32" s="8"/>
      <c r="F32" s="9">
        <f t="shared" si="1"/>
        <v>0</v>
      </c>
    </row>
    <row r="33" spans="1:6" ht="19.95" customHeight="1" x14ac:dyDescent="0.3">
      <c r="A33" s="10" t="s">
        <v>44</v>
      </c>
      <c r="B33" s="10" t="s">
        <v>44</v>
      </c>
      <c r="C33" s="11" t="s">
        <v>46</v>
      </c>
      <c r="D33" s="8"/>
      <c r="E33" s="8"/>
      <c r="F33" s="9">
        <f t="shared" si="1"/>
        <v>0</v>
      </c>
    </row>
    <row r="34" spans="1:6" ht="19.95" customHeight="1" x14ac:dyDescent="0.3">
      <c r="A34" s="10" t="s">
        <v>44</v>
      </c>
      <c r="B34" s="10" t="s">
        <v>44</v>
      </c>
      <c r="C34" s="11" t="s">
        <v>47</v>
      </c>
      <c r="D34" s="8"/>
      <c r="E34" s="8"/>
      <c r="F34" s="9">
        <f t="shared" si="1"/>
        <v>0</v>
      </c>
    </row>
    <row r="35" spans="1:6" ht="19.95" customHeight="1" x14ac:dyDescent="0.3">
      <c r="A35" s="10" t="s">
        <v>48</v>
      </c>
      <c r="B35" s="10" t="s">
        <v>48</v>
      </c>
      <c r="C35" s="11" t="s">
        <v>49</v>
      </c>
      <c r="D35" s="8"/>
      <c r="E35" s="8"/>
      <c r="F35" s="9">
        <f t="shared" si="1"/>
        <v>0</v>
      </c>
    </row>
    <row r="36" spans="1:6" ht="22.05" customHeight="1" x14ac:dyDescent="0.3">
      <c r="A36" s="42" t="s">
        <v>50</v>
      </c>
      <c r="B36" s="37"/>
      <c r="C36" s="37"/>
      <c r="D36" s="37"/>
      <c r="E36" s="37"/>
      <c r="F36" s="37"/>
    </row>
    <row r="37" spans="1:6" ht="19.95" customHeight="1" x14ac:dyDescent="0.3">
      <c r="A37" s="12" t="s">
        <v>51</v>
      </c>
      <c r="B37" s="12" t="s">
        <v>51</v>
      </c>
      <c r="C37" s="13" t="s">
        <v>52</v>
      </c>
      <c r="D37" s="8"/>
      <c r="E37" s="8"/>
      <c r="F37" s="9">
        <f>D37-E37</f>
        <v>0</v>
      </c>
    </row>
    <row r="38" spans="1:6" ht="19.95" customHeight="1" x14ac:dyDescent="0.3">
      <c r="A38" s="12" t="s">
        <v>53</v>
      </c>
      <c r="B38" s="12" t="s">
        <v>53</v>
      </c>
      <c r="C38" s="13" t="s">
        <v>54</v>
      </c>
      <c r="D38" s="8"/>
      <c r="E38" s="8"/>
      <c r="F38" s="9">
        <f>D38-E38</f>
        <v>0</v>
      </c>
    </row>
    <row r="39" spans="1:6" ht="19.95" customHeight="1" x14ac:dyDescent="0.3">
      <c r="A39" s="12" t="s">
        <v>53</v>
      </c>
      <c r="B39" s="12" t="s">
        <v>53</v>
      </c>
      <c r="C39" s="13" t="s">
        <v>55</v>
      </c>
      <c r="D39" s="8"/>
      <c r="E39" s="8"/>
      <c r="F39" s="9">
        <f>D39-E39</f>
        <v>0</v>
      </c>
    </row>
    <row r="40" spans="1:6" ht="19.95" customHeight="1" x14ac:dyDescent="0.3">
      <c r="A40" s="12" t="s">
        <v>56</v>
      </c>
      <c r="B40" s="12" t="s">
        <v>56</v>
      </c>
      <c r="C40" s="13" t="s">
        <v>57</v>
      </c>
      <c r="D40" s="8"/>
      <c r="E40" s="8"/>
      <c r="F40" s="9">
        <f>D40-E40</f>
        <v>0</v>
      </c>
    </row>
    <row r="41" spans="1:6" ht="22.05" customHeight="1" x14ac:dyDescent="0.3">
      <c r="A41" s="36" t="s">
        <v>58</v>
      </c>
      <c r="B41" s="37"/>
      <c r="C41" s="37"/>
      <c r="D41" s="37"/>
      <c r="E41" s="37"/>
      <c r="F41" s="37"/>
    </row>
    <row r="42" spans="1:6" ht="19.95" customHeight="1" x14ac:dyDescent="0.3">
      <c r="A42" s="14" t="s">
        <v>59</v>
      </c>
      <c r="B42" s="14" t="s">
        <v>59</v>
      </c>
      <c r="C42" s="15" t="s">
        <v>60</v>
      </c>
      <c r="D42" s="8"/>
      <c r="E42" s="8"/>
      <c r="F42" s="9">
        <f t="shared" ref="F42:F48" si="2">D42-E42</f>
        <v>0</v>
      </c>
    </row>
    <row r="43" spans="1:6" ht="19.95" customHeight="1" x14ac:dyDescent="0.3">
      <c r="A43" s="14" t="s">
        <v>59</v>
      </c>
      <c r="B43" s="14" t="s">
        <v>59</v>
      </c>
      <c r="C43" s="15" t="s">
        <v>61</v>
      </c>
      <c r="D43" s="8"/>
      <c r="E43" s="8"/>
      <c r="F43" s="9">
        <f t="shared" si="2"/>
        <v>0</v>
      </c>
    </row>
    <row r="44" spans="1:6" ht="19.95" customHeight="1" x14ac:dyDescent="0.3">
      <c r="A44" s="14" t="s">
        <v>59</v>
      </c>
      <c r="B44" s="14" t="s">
        <v>59</v>
      </c>
      <c r="C44" s="15" t="s">
        <v>62</v>
      </c>
      <c r="D44" s="8"/>
      <c r="E44" s="8"/>
      <c r="F44" s="9">
        <f t="shared" si="2"/>
        <v>0</v>
      </c>
    </row>
    <row r="45" spans="1:6" ht="19.95" customHeight="1" x14ac:dyDescent="0.3">
      <c r="A45" s="14" t="s">
        <v>59</v>
      </c>
      <c r="B45" s="14" t="s">
        <v>59</v>
      </c>
      <c r="C45" s="15" t="s">
        <v>63</v>
      </c>
      <c r="D45" s="8"/>
      <c r="E45" s="8"/>
      <c r="F45" s="9">
        <f t="shared" si="2"/>
        <v>0</v>
      </c>
    </row>
    <row r="46" spans="1:6" ht="19.95" customHeight="1" x14ac:dyDescent="0.3">
      <c r="A46" s="14" t="s">
        <v>59</v>
      </c>
      <c r="B46" s="14" t="s">
        <v>59</v>
      </c>
      <c r="C46" s="15" t="s">
        <v>64</v>
      </c>
      <c r="D46" s="8"/>
      <c r="E46" s="8"/>
      <c r="F46" s="9">
        <f t="shared" si="2"/>
        <v>0</v>
      </c>
    </row>
    <row r="47" spans="1:6" ht="19.95" customHeight="1" x14ac:dyDescent="0.3">
      <c r="A47" s="14" t="s">
        <v>59</v>
      </c>
      <c r="B47" s="14" t="s">
        <v>59</v>
      </c>
      <c r="C47" s="15" t="s">
        <v>65</v>
      </c>
      <c r="D47" s="8"/>
      <c r="E47" s="8"/>
      <c r="F47" s="9">
        <f t="shared" si="2"/>
        <v>0</v>
      </c>
    </row>
    <row r="48" spans="1:6" ht="28.05" customHeight="1" x14ac:dyDescent="0.3">
      <c r="A48" s="46" t="s">
        <v>66</v>
      </c>
      <c r="B48" s="37"/>
      <c r="C48" s="37"/>
      <c r="D48" s="17">
        <f>SUM(D8:D47)</f>
        <v>0</v>
      </c>
      <c r="E48" s="17">
        <f>SUM(E8:E47)</f>
        <v>0</v>
      </c>
      <c r="F48" s="17">
        <f t="shared" si="2"/>
        <v>0</v>
      </c>
    </row>
    <row r="49" spans="1:6" ht="24" customHeight="1" x14ac:dyDescent="0.3">
      <c r="A49" s="41" t="s">
        <v>67</v>
      </c>
      <c r="B49" s="37"/>
      <c r="C49" s="37"/>
      <c r="D49" s="18"/>
      <c r="E49" s="18"/>
      <c r="F49" s="19">
        <f>B3-E48</f>
        <v>0</v>
      </c>
    </row>
    <row r="50" spans="1:6" ht="18" customHeight="1" x14ac:dyDescent="0.3">
      <c r="A50" s="44" t="s">
        <v>68</v>
      </c>
      <c r="B50" s="37"/>
      <c r="C50" s="37"/>
      <c r="D50" s="37"/>
      <c r="E50" s="37"/>
      <c r="F50" s="37"/>
    </row>
    <row r="51" spans="1:6" ht="18" customHeight="1" x14ac:dyDescent="0.3">
      <c r="A51" s="39" t="s">
        <v>69</v>
      </c>
      <c r="B51" s="37"/>
      <c r="C51" s="37"/>
      <c r="D51" s="37"/>
      <c r="E51" s="37"/>
      <c r="F51" s="37"/>
    </row>
  </sheetData>
  <mergeCells count="12">
    <mergeCell ref="A1:E1"/>
    <mergeCell ref="A50:F50"/>
    <mergeCell ref="A26:F26"/>
    <mergeCell ref="A48:C48"/>
    <mergeCell ref="A7:F7"/>
    <mergeCell ref="A41:F41"/>
    <mergeCell ref="A2:F2"/>
    <mergeCell ref="A51:F51"/>
    <mergeCell ref="C3:F3"/>
    <mergeCell ref="A49:C49"/>
    <mergeCell ref="A36:F36"/>
    <mergeCell ref="C4:F4"/>
  </mergeCells>
  <conditionalFormatting sqref="F8:F49">
    <cfRule type="cellIs" dxfId="3" priority="1" operator="greaterThanOrEqual">
      <formula>0</formula>
    </cfRule>
    <cfRule type="cellIs" dxfId="2" priority="2" operator="lessThan">
      <formula>0</formula>
    </cfRule>
  </conditionalFormatting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"/>
  <sheetViews>
    <sheetView workbookViewId="0">
      <selection activeCell="F6" sqref="F6"/>
    </sheetView>
  </sheetViews>
  <sheetFormatPr defaultRowHeight="14.4" x14ac:dyDescent="0.3"/>
  <cols>
    <col min="1" max="3" width="22" customWidth="1"/>
    <col min="4" max="4" width="18" customWidth="1"/>
    <col min="5" max="5" width="16" customWidth="1"/>
    <col min="6" max="6" width="14" customWidth="1"/>
  </cols>
  <sheetData>
    <row r="1" spans="1:6" ht="36" customHeight="1" x14ac:dyDescent="0.3">
      <c r="A1" s="50" t="s">
        <v>70</v>
      </c>
      <c r="B1" s="37"/>
      <c r="C1" s="37"/>
      <c r="D1" s="37"/>
      <c r="E1" s="37"/>
      <c r="F1" s="1"/>
    </row>
    <row r="2" spans="1:6" ht="18" customHeight="1" x14ac:dyDescent="0.3">
      <c r="A2" s="38" t="s">
        <v>71</v>
      </c>
      <c r="B2" s="37"/>
      <c r="C2" s="37"/>
      <c r="D2" s="37"/>
      <c r="E2" s="37"/>
      <c r="F2" s="37"/>
    </row>
    <row r="3" spans="1:6" ht="7.95" customHeight="1" x14ac:dyDescent="0.3"/>
    <row r="4" spans="1:6" ht="25.95" customHeight="1" x14ac:dyDescent="0.3">
      <c r="A4" s="20" t="s">
        <v>6</v>
      </c>
      <c r="B4" s="20" t="s">
        <v>72</v>
      </c>
      <c r="C4" s="20" t="s">
        <v>73</v>
      </c>
      <c r="D4" s="20" t="s">
        <v>11</v>
      </c>
      <c r="E4" s="20" t="s">
        <v>74</v>
      </c>
    </row>
    <row r="5" spans="1:6" ht="28.05" customHeight="1" x14ac:dyDescent="0.3">
      <c r="A5" s="21" t="s">
        <v>75</v>
      </c>
      <c r="B5" s="22">
        <f>SUM('Meu Orcamento'!D8:D25)</f>
        <v>0</v>
      </c>
      <c r="C5" s="22">
        <f>SUM('Meu Orcamento'!E8:E25)</f>
        <v>0</v>
      </c>
      <c r="D5" s="22">
        <f>B5-C5</f>
        <v>0</v>
      </c>
      <c r="E5" s="23" t="str">
        <f>IF(D5&gt;=0,"✓ ok","! estourou")</f>
        <v>✓ ok</v>
      </c>
    </row>
    <row r="6" spans="1:6" ht="28.05" customHeight="1" x14ac:dyDescent="0.3">
      <c r="A6" s="24" t="s">
        <v>76</v>
      </c>
      <c r="B6" s="25">
        <f>SUM('Meu Orcamento'!D27:D35)</f>
        <v>0</v>
      </c>
      <c r="C6" s="25">
        <f>SUM('Meu Orcamento'!E27:E35)</f>
        <v>0</v>
      </c>
      <c r="D6" s="25">
        <f>B6-C6</f>
        <v>0</v>
      </c>
      <c r="E6" s="26" t="str">
        <f>IF(D6&gt;=0,"✓ ok","! estourou")</f>
        <v>✓ ok</v>
      </c>
    </row>
    <row r="7" spans="1:6" ht="28.05" customHeight="1" x14ac:dyDescent="0.3">
      <c r="A7" s="27" t="s">
        <v>77</v>
      </c>
      <c r="B7" s="28">
        <f>SUM('Meu Orcamento'!D37:D40)</f>
        <v>0</v>
      </c>
      <c r="C7" s="28">
        <f>SUM('Meu Orcamento'!E37:E40)</f>
        <v>0</v>
      </c>
      <c r="D7" s="28">
        <f>B7-C7</f>
        <v>0</v>
      </c>
      <c r="E7" s="29" t="str">
        <f>IF(D7&gt;=0,"✓ ok","! estourou")</f>
        <v>✓ ok</v>
      </c>
    </row>
    <row r="8" spans="1:6" ht="28.05" customHeight="1" x14ac:dyDescent="0.3">
      <c r="A8" s="30" t="s">
        <v>78</v>
      </c>
      <c r="B8" s="31">
        <f>SUM('Meu Orcamento'!D42:D47)</f>
        <v>0</v>
      </c>
      <c r="C8" s="31">
        <f>SUM('Meu Orcamento'!E42:E47)</f>
        <v>0</v>
      </c>
      <c r="D8" s="31">
        <f>B8-C8</f>
        <v>0</v>
      </c>
      <c r="E8" s="32" t="str">
        <f>IF(D8&gt;=0,"✓ ok","! estourou")</f>
        <v>✓ ok</v>
      </c>
    </row>
    <row r="9" spans="1:6" ht="28.05" customHeight="1" x14ac:dyDescent="0.3">
      <c r="A9" s="16" t="s">
        <v>66</v>
      </c>
      <c r="B9" s="33">
        <f>SUM(B5:B8)</f>
        <v>0</v>
      </c>
      <c r="C9" s="33">
        <f>SUM(C5:C8)</f>
        <v>0</v>
      </c>
      <c r="D9" s="33">
        <f>B9-C9</f>
        <v>0</v>
      </c>
      <c r="E9" s="16" t="str">
        <f>IF(D9&gt;=0,"✓ No azul","! No vermelho")</f>
        <v>✓ No azul</v>
      </c>
    </row>
    <row r="10" spans="1:6" ht="28.05" customHeight="1" x14ac:dyDescent="0.3">
      <c r="A10" s="49" t="s">
        <v>67</v>
      </c>
      <c r="B10" s="37"/>
      <c r="C10" s="34">
        <f>'Meu Orcamento'!B3</f>
        <v>0</v>
      </c>
      <c r="D10" s="19">
        <f>'Meu Orcamento'!B3-C9</f>
        <v>0</v>
      </c>
      <c r="E10" s="35" t="str">
        <f>IF(D10&gt;=0,"✓ Sobrou","! Faltou")</f>
        <v>✓ Sobrou</v>
      </c>
    </row>
    <row r="12" spans="1:6" ht="18" customHeight="1" x14ac:dyDescent="0.3">
      <c r="A12" s="48" t="s">
        <v>79</v>
      </c>
      <c r="B12" s="37"/>
      <c r="C12" s="37"/>
      <c r="D12" s="37"/>
      <c r="E12" s="37"/>
    </row>
    <row r="13" spans="1:6" ht="18" customHeight="1" x14ac:dyDescent="0.3">
      <c r="A13" s="48" t="s">
        <v>80</v>
      </c>
      <c r="B13" s="37"/>
      <c r="C13" s="37"/>
      <c r="D13" s="37"/>
      <c r="E13" s="37"/>
    </row>
    <row r="14" spans="1:6" ht="18" customHeight="1" x14ac:dyDescent="0.3">
      <c r="A14" s="48" t="s">
        <v>81</v>
      </c>
      <c r="B14" s="37"/>
      <c r="C14" s="37"/>
      <c r="D14" s="37"/>
      <c r="E14" s="37"/>
    </row>
    <row r="16" spans="1:6" ht="18" customHeight="1" x14ac:dyDescent="0.3">
      <c r="A16" s="39" t="s">
        <v>69</v>
      </c>
      <c r="B16" s="37"/>
      <c r="C16" s="37"/>
      <c r="D16" s="37"/>
      <c r="E16" s="37"/>
    </row>
  </sheetData>
  <mergeCells count="7">
    <mergeCell ref="A2:F2"/>
    <mergeCell ref="A12:E12"/>
    <mergeCell ref="A16:E16"/>
    <mergeCell ref="A10:B10"/>
    <mergeCell ref="A1:E1"/>
    <mergeCell ref="A13:E13"/>
    <mergeCell ref="A14:E14"/>
  </mergeCells>
  <conditionalFormatting sqref="D5:D10">
    <cfRule type="cellIs" dxfId="1" priority="1" operator="greaterThanOrEqual">
      <formula>0</formula>
    </cfRule>
    <cfRule type="cellIs" dxfId="0" priority="2" operator="lessThan">
      <formula>0</formula>
    </cfRule>
  </conditionalFormatting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Meu Orcamento</vt:lpstr>
      <vt:lpstr>Resumo do Mes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Ricardo Luize</cp:lastModifiedBy>
  <dcterms:created xsi:type="dcterms:W3CDTF">2026-05-06T01:08:55Z</dcterms:created>
  <dcterms:modified xsi:type="dcterms:W3CDTF">2026-05-06T01:09:44Z</dcterms:modified>
</cp:coreProperties>
</file>